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asserhedingen.sharepoint.com/sites/WVGH-Team/Freigegebene Dokumente/01_Q_181_Anschlussgesuche/Q_181_03_FORMULARE/01_Q_181_11 FORM_ORG_HA_GESUCH/02_Q_181_09_2021_F_ORG_HA_Gesuch_PDF_ausfüllen/"/>
    </mc:Choice>
  </mc:AlternateContent>
  <xr:revisionPtr revIDLastSave="376" documentId="13_ncr:1_{839AAAD6-32D8-4FE8-AF6F-3EB5F4D026A9}" xr6:coauthVersionLast="46" xr6:coauthVersionMax="46" xr10:uidLastSave="{9F605CCD-8465-4944-B035-86E5EDDEA65B}"/>
  <workbookProtection workbookAlgorithmName="SHA-512" workbookHashValue="lsZ1iF8ac0wB++TokdyWfNnkki6RFMz81PrraO+Plo4i0bU29eDe9DI7tu2JStgJCgg7c/APJfOw6W+v0lcS/Q==" workbookSaltValue="8tJZfHtNXqdfeIooRo+sug==" workbookSpinCount="100000" lockStructure="1"/>
  <bookViews>
    <workbookView xWindow="-108" yWindow="-108" windowWidth="23256" windowHeight="12576" xr2:uid="{C99BF263-3749-4022-97AC-533C0DECA586}"/>
  </bookViews>
  <sheets>
    <sheet name="Q_181_LU_Werte" sheetId="1" r:id="rId1"/>
  </sheets>
  <definedNames>
    <definedName name="Print_Area" localSheetId="0">Q_181_LU_Werte!$A$1:$H$53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1" l="1"/>
  <c r="E34" i="1"/>
  <c r="H12" i="1"/>
  <c r="H13" i="1"/>
  <c r="H14" i="1"/>
  <c r="H15" i="1"/>
  <c r="H16" i="1"/>
  <c r="H17" i="1"/>
  <c r="H18" i="1"/>
  <c r="H19" i="1"/>
  <c r="H21" i="1"/>
  <c r="H22" i="1"/>
  <c r="H23" i="1"/>
  <c r="H24" i="1"/>
  <c r="H26" i="1"/>
  <c r="H27" i="1"/>
  <c r="H28" i="1"/>
  <c r="H29" i="1"/>
  <c r="H31" i="1"/>
  <c r="H32" i="1"/>
  <c r="H33" i="1"/>
  <c r="H35" i="1"/>
  <c r="H37" i="1"/>
  <c r="H38" i="1"/>
  <c r="H39" i="1"/>
  <c r="H11" i="1"/>
  <c r="E12" i="1"/>
  <c r="E13" i="1"/>
  <c r="E14" i="1"/>
  <c r="E15" i="1"/>
  <c r="E16" i="1"/>
  <c r="E17" i="1"/>
  <c r="E18" i="1"/>
  <c r="E19" i="1"/>
  <c r="E21" i="1"/>
  <c r="E22" i="1"/>
  <c r="E23" i="1"/>
  <c r="E24" i="1"/>
  <c r="E26" i="1"/>
  <c r="E27" i="1"/>
  <c r="E28" i="1"/>
  <c r="E29" i="1"/>
  <c r="E31" i="1"/>
  <c r="E32" i="1"/>
  <c r="E33" i="1"/>
  <c r="E35" i="1"/>
  <c r="E37" i="1"/>
  <c r="E38" i="1"/>
  <c r="E39" i="1"/>
  <c r="E11" i="1"/>
  <c r="H41" i="1" l="1"/>
  <c r="E41" i="1"/>
  <c r="E46" i="1" l="1"/>
  <c r="E45" i="1"/>
  <c r="H46" i="1"/>
  <c r="H45" i="1"/>
</calcChain>
</file>

<file path=xl/sharedStrings.xml><?xml version="1.0" encoding="utf-8"?>
<sst xmlns="http://schemas.openxmlformats.org/spreadsheetml/2006/main" count="76" uniqueCount="53">
  <si>
    <t>Bauvorhaben / Ort</t>
  </si>
  <si>
    <t>Zusammenstellung der Belastungswerte (LU)</t>
  </si>
  <si>
    <t>LU-Wert</t>
  </si>
  <si>
    <t>Bestehend
Total</t>
  </si>
  <si>
    <t>Um-/Neubau
Total</t>
  </si>
  <si>
    <t>Waschtisch, Waschbecken</t>
  </si>
  <si>
    <t>Dusche</t>
  </si>
  <si>
    <t>Spülbecken</t>
  </si>
  <si>
    <t>Getränkeautomat, Eismaschine</t>
  </si>
  <si>
    <t>Waschtrog</t>
  </si>
  <si>
    <t>Waschtrog, nur kalt</t>
  </si>
  <si>
    <t>Waschmaschine, nur kalt</t>
  </si>
  <si>
    <t>Waschmaschine, warm und kalt</t>
  </si>
  <si>
    <t>Stand-/Wandausguss</t>
  </si>
  <si>
    <t>Waschrinne (Anzahl Armaturen)</t>
  </si>
  <si>
    <t>Waschrinne, nur kalt (Anzahl Hahnen)</t>
  </si>
  <si>
    <t>Entnahmearmatur Balkon, Terrasse</t>
  </si>
  <si>
    <t>Entnahmearmatur Garten, Garage</t>
  </si>
  <si>
    <t>Wohnbereich</t>
  </si>
  <si>
    <t>Aussenbereich</t>
  </si>
  <si>
    <t xml:space="preserve">Diverse </t>
  </si>
  <si>
    <t>Waschen</t>
  </si>
  <si>
    <t>Diverse</t>
  </si>
  <si>
    <t>Bestehend
Anzahl</t>
  </si>
  <si>
    <t>Spitzendurchfluss QD = l/s</t>
  </si>
  <si>
    <t>Summendurchfluss 0,3 l/s bis 300 l/s</t>
  </si>
  <si>
    <t>Summendurchfluss 0,5 l/s bis 15 l/s</t>
  </si>
  <si>
    <t>l/s</t>
  </si>
  <si>
    <t>Auswahl Spitzendurchfluss gerundet</t>
  </si>
  <si>
    <t>WC-Spülkasten, kalt</t>
  </si>
  <si>
    <t>Badewanne, warm und kalt</t>
  </si>
  <si>
    <t>Urinoir mit Spülkasten, kalt</t>
  </si>
  <si>
    <t>Urinori mit Druckspüler, kalt</t>
  </si>
  <si>
    <t>Bidet, warm und kalt</t>
  </si>
  <si>
    <t>kalt</t>
  </si>
  <si>
    <t>Waschtisch, Wandbecken</t>
  </si>
  <si>
    <t>warm / kalt</t>
  </si>
  <si>
    <t>Haushalt-Geschirrspülmaschine</t>
  </si>
  <si>
    <t>Wasseranschluss mit Belastungswert (LU - Loading Unit) nach SVGW-Richtlinien W3, Ausgabe 2013</t>
  </si>
  <si>
    <t>Gesamt Neu</t>
  </si>
  <si>
    <t>Gesamt bestehend</t>
  </si>
  <si>
    <t>Küche</t>
  </si>
  <si>
    <t>Ort, Datum</t>
  </si>
  <si>
    <t>Unterschrift Projektverfasser</t>
  </si>
  <si>
    <t>Schwimmbad, Pool</t>
  </si>
  <si>
    <t>Total Belasungswerte</t>
  </si>
  <si>
    <t>Spezialarmaturen, kleiner als 0,5 l/s</t>
  </si>
  <si>
    <t xml:space="preserve">Entnahmestellen grösser als 0,5 l/s </t>
  </si>
  <si>
    <t>Aus-/Neubau
Anzahl</t>
  </si>
  <si>
    <t>Anschlüsse DN 15 (1/2")</t>
  </si>
  <si>
    <t>Besitzer / Bauherrschaft / Ort</t>
  </si>
  <si>
    <t>Projektverfasser / Ort / Telefon</t>
  </si>
  <si>
    <t>Baubewilligung 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</si>
</sst>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"/>
  </numFmts>
  <fonts count="12" x14ac:knownFonts="1">
    <font>
      <sz val="11"/>
      <color theme="1"/>
      <name val="Myriad Pro Light SemiCond"/>
      <family val="2"/>
    </font>
    <font>
      <sz val="11"/>
      <color theme="1"/>
      <name val="Myriad Pro SemiCond"/>
      <family val="2"/>
    </font>
    <font>
      <sz val="14"/>
      <color theme="1"/>
      <name val="Myriad Pro SemiCond"/>
      <family val="2"/>
    </font>
    <font>
      <sz val="10"/>
      <color theme="1"/>
      <name val="Myriad Pro Light SemiCond"/>
      <family val="2"/>
    </font>
    <font>
      <sz val="10"/>
      <color theme="1"/>
      <name val="Myriad Pro SemiCond"/>
      <family val="2"/>
    </font>
    <font>
      <sz val="8"/>
      <color theme="1"/>
      <name val="Myriad Pro SemiCond"/>
      <family val="2"/>
    </font>
    <font>
      <sz val="8"/>
      <color theme="1"/>
      <name val="Myriad Pro Light SemiCond"/>
      <family val="2"/>
    </font>
    <font>
      <sz val="9"/>
      <color theme="1"/>
      <name val="Myriad Pro Light SemiCond"/>
      <family val="2"/>
    </font>
    <font>
      <sz val="9"/>
      <color theme="1"/>
      <name val="Myriad Pro SemiCond"/>
      <family val="2"/>
    </font>
    <font>
      <b/>
      <sz val="9"/>
      <color theme="1"/>
      <name val="Myriad Pro SemiCond"/>
      <family val="2"/>
    </font>
    <font>
      <b/>
      <sz val="9"/>
      <color theme="1"/>
      <name val="Myriad Pro Light SemiCond"/>
      <family val="2"/>
    </font>
    <font>
      <sz val="7"/>
      <color theme="1"/>
      <name val="Myriad Pro SemiCond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theme="4" tint="0.59999389629810485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theme="4" tint="0.59999389629810485"/>
      </left>
      <right/>
      <top/>
      <bottom/>
      <diagonal/>
    </border>
    <border>
      <left style="hair">
        <color theme="4" tint="0.59996337778862885"/>
      </left>
      <right style="hair">
        <color theme="4" tint="0.59999389629810485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hair">
        <color theme="4" tint="0.59996337778862885"/>
      </left>
      <right style="hair">
        <color theme="4" tint="0.59999389629810485"/>
      </right>
      <top style="hair">
        <color theme="4" tint="0.59999389629810485"/>
      </top>
      <bottom/>
      <diagonal/>
    </border>
    <border>
      <left style="hair">
        <color theme="4" tint="0.59999389629810485"/>
      </left>
      <right/>
      <top style="hair">
        <color theme="4" tint="0.59999389629810485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hair">
        <color theme="4" tint="0.59999389629810485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vertical="top"/>
    </xf>
    <xf numFmtId="0" fontId="2" fillId="0" borderId="0" xfId="0" applyFont="1" applyBorder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164" fontId="0" fillId="0" borderId="5" xfId="0" applyNumberForma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Border="1"/>
    <xf numFmtId="0" fontId="4" fillId="0" borderId="3" xfId="0" applyFont="1" applyBorder="1"/>
    <xf numFmtId="0" fontId="5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 wrapText="1" shrinkToFit="1"/>
    </xf>
    <xf numFmtId="0" fontId="8" fillId="0" borderId="0" xfId="0" applyFont="1" applyFill="1" applyBorder="1" applyAlignment="1">
      <alignment vertical="center" wrapText="1" shrinkToFit="1"/>
    </xf>
    <xf numFmtId="0" fontId="8" fillId="0" borderId="0" xfId="0" applyFont="1" applyAlignment="1">
      <alignment vertic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0" fontId="7" fillId="0" borderId="0" xfId="0" applyFont="1" applyBorder="1" applyAlignment="1">
      <alignment vertical="top"/>
    </xf>
    <xf numFmtId="0" fontId="8" fillId="0" borderId="0" xfId="0" applyFont="1" applyBorder="1" applyAlignment="1">
      <alignment vertical="center"/>
    </xf>
    <xf numFmtId="1" fontId="7" fillId="0" borderId="7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vertical="top"/>
    </xf>
    <xf numFmtId="0" fontId="7" fillId="0" borderId="11" xfId="0" applyFont="1" applyBorder="1"/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Border="1" applyAlignment="1">
      <alignment vertical="center" shrinkToFit="1"/>
    </xf>
    <xf numFmtId="0" fontId="8" fillId="0" borderId="16" xfId="0" applyFont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1" fontId="8" fillId="0" borderId="18" xfId="0" applyNumberFormat="1" applyFont="1" applyBorder="1" applyAlignment="1">
      <alignment horizontal="center" vertical="center"/>
    </xf>
    <xf numFmtId="1" fontId="7" fillId="3" borderId="17" xfId="0" applyNumberFormat="1" applyFont="1" applyFill="1" applyBorder="1" applyAlignment="1">
      <alignment horizontal="center" vertical="center"/>
    </xf>
    <xf numFmtId="1" fontId="9" fillId="0" borderId="18" xfId="0" applyNumberFormat="1" applyFont="1" applyBorder="1" applyAlignment="1">
      <alignment horizontal="center" vertical="center"/>
    </xf>
    <xf numFmtId="1" fontId="7" fillId="2" borderId="15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1" fontId="8" fillId="0" borderId="11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8" fillId="3" borderId="19" xfId="0" applyNumberFormat="1" applyFont="1" applyFill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" fontId="7" fillId="0" borderId="23" xfId="0" applyNumberFormat="1" applyFont="1" applyBorder="1" applyAlignment="1">
      <alignment horizontal="center" vertical="center"/>
    </xf>
    <xf numFmtId="1" fontId="8" fillId="0" borderId="22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165" fontId="3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1" fontId="8" fillId="2" borderId="22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vertical="top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center" vertical="top" wrapText="1" shrinkToFit="1"/>
    </xf>
    <xf numFmtId="0" fontId="11" fillId="0" borderId="26" xfId="0" applyFont="1" applyBorder="1" applyAlignment="1">
      <alignment horizontal="center" vertical="top" shrinkToFit="1"/>
    </xf>
    <xf numFmtId="0" fontId="11" fillId="0" borderId="19" xfId="0" applyFont="1" applyBorder="1" applyAlignment="1">
      <alignment horizontal="center" vertical="top" wrapText="1" shrinkToFit="1"/>
    </xf>
    <xf numFmtId="0" fontId="11" fillId="0" borderId="22" xfId="0" applyFont="1" applyBorder="1" applyAlignment="1">
      <alignment horizontal="center" vertical="top" wrapText="1" shrinkToFit="1"/>
    </xf>
    <xf numFmtId="0" fontId="11" fillId="0" borderId="0" xfId="0" applyFont="1" applyAlignment="1">
      <alignment vertical="top" shrinkToFit="1"/>
    </xf>
    <xf numFmtId="1" fontId="7" fillId="0" borderId="14" xfId="0" applyNumberFormat="1" applyFont="1" applyBorder="1" applyAlignment="1" applyProtection="1">
      <alignment horizontal="center" vertical="center"/>
      <protection locked="0"/>
    </xf>
    <xf numFmtId="1" fontId="7" fillId="0" borderId="14" xfId="0" applyNumberFormat="1" applyFont="1" applyBorder="1" applyAlignment="1" applyProtection="1">
      <alignment horizontal="center" vertical="center" wrapText="1"/>
      <protection locked="0"/>
    </xf>
    <xf numFmtId="1" fontId="8" fillId="0" borderId="18" xfId="0" applyNumberFormat="1" applyFont="1" applyBorder="1" applyAlignment="1" applyProtection="1">
      <alignment horizontal="center" vertical="center"/>
      <protection locked="0"/>
    </xf>
    <xf numFmtId="165" fontId="4" fillId="2" borderId="22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7" fillId="2" borderId="1" xfId="0" applyFont="1" applyFill="1" applyBorder="1" applyAlignment="1" applyProtection="1">
      <alignment vertical="top" wrapText="1" shrinkToFit="1"/>
      <protection locked="0"/>
    </xf>
    <xf numFmtId="0" fontId="0" fillId="0" borderId="1" xfId="0" applyBorder="1" applyAlignment="1" applyProtection="1">
      <protection locked="0"/>
    </xf>
    <xf numFmtId="0" fontId="1" fillId="2" borderId="28" xfId="0" applyFont="1" applyFill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1" fontId="8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1" fontId="8" fillId="3" borderId="6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 shrinkToFit="1"/>
    </xf>
    <xf numFmtId="0" fontId="7" fillId="0" borderId="0" xfId="0" applyFont="1" applyFill="1" applyBorder="1" applyAlignment="1">
      <alignment vertical="center"/>
    </xf>
    <xf numFmtId="1" fontId="4" fillId="2" borderId="3" xfId="0" applyNumberFormat="1" applyFont="1" applyFill="1" applyBorder="1" applyAlignment="1" applyProtection="1">
      <alignment horizontal="center" vertical="top"/>
      <protection locked="0"/>
    </xf>
    <xf numFmtId="0" fontId="0" fillId="2" borderId="3" xfId="0" applyFill="1" applyBorder="1" applyAlignment="1" applyProtection="1">
      <alignment horizontal="center" vertical="top"/>
      <protection locked="0"/>
    </xf>
    <xf numFmtId="0" fontId="0" fillId="0" borderId="27" xfId="0" applyBorder="1" applyAlignment="1" applyProtection="1">
      <alignment horizontal="center" vertical="top"/>
      <protection locked="0"/>
    </xf>
    <xf numFmtId="0" fontId="7" fillId="2" borderId="3" xfId="0" applyFont="1" applyFill="1" applyBorder="1" applyAlignment="1" applyProtection="1">
      <alignment vertical="center" wrapText="1" shrinkToFit="1"/>
      <protection locked="0"/>
    </xf>
    <xf numFmtId="0" fontId="7" fillId="2" borderId="3" xfId="0" applyFont="1" applyFill="1" applyBorder="1" applyAlignment="1" applyProtection="1">
      <alignment vertical="center" shrinkToFit="1"/>
      <protection locked="0"/>
    </xf>
    <xf numFmtId="0" fontId="7" fillId="2" borderId="3" xfId="0" applyFont="1" applyFill="1" applyBorder="1" applyAlignment="1" applyProtection="1">
      <alignment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C315B-21D0-4E7A-806C-98EAFF4236C0}">
  <sheetPr>
    <pageSetUpPr fitToPage="1"/>
  </sheetPr>
  <dimension ref="A1:H76"/>
  <sheetViews>
    <sheetView tabSelected="1" zoomScale="160" zoomScaleNormal="160" workbookViewId="0">
      <selection activeCell="A3" sqref="A3"/>
    </sheetView>
  </sheetViews>
  <sheetFormatPr baseColWidth="10" defaultRowHeight="13.8" x14ac:dyDescent="0.25"/>
  <cols>
    <col min="1" max="1" width="30.75" style="1" customWidth="1"/>
    <col min="2" max="2" width="9.625" style="25" customWidth="1"/>
    <col min="3" max="3" width="9.625" style="12" customWidth="1"/>
    <col min="4" max="4" width="9.625" style="13" customWidth="1"/>
    <col min="5" max="6" width="9.625" style="12" customWidth="1"/>
    <col min="7" max="7" width="9.625" style="13" customWidth="1"/>
    <col min="8" max="8" width="9.625" style="12" customWidth="1"/>
  </cols>
  <sheetData>
    <row r="1" spans="1:8" s="2" customFormat="1" ht="18" x14ac:dyDescent="0.35">
      <c r="A1" s="4" t="s">
        <v>1</v>
      </c>
      <c r="B1" s="24"/>
      <c r="C1" s="10"/>
      <c r="D1" s="10"/>
      <c r="E1" s="10"/>
      <c r="F1" s="10"/>
      <c r="G1" s="11"/>
      <c r="H1" s="11"/>
    </row>
    <row r="2" spans="1:8" ht="4.95" customHeight="1" x14ac:dyDescent="0.25">
      <c r="A2" s="5"/>
      <c r="B2" s="23"/>
      <c r="C2" s="8"/>
      <c r="D2" s="9"/>
      <c r="E2" s="8"/>
      <c r="F2" s="8"/>
    </row>
    <row r="3" spans="1:8" s="59" customFormat="1" ht="19.95" customHeight="1" x14ac:dyDescent="0.25">
      <c r="A3" s="48" t="s">
        <v>52</v>
      </c>
      <c r="B3" s="108"/>
      <c r="C3" s="109"/>
      <c r="D3" s="9"/>
      <c r="E3" s="8"/>
      <c r="F3" s="8"/>
      <c r="G3" s="9"/>
      <c r="H3" s="8"/>
    </row>
    <row r="4" spans="1:8" s="60" customFormat="1" ht="19.95" customHeight="1" x14ac:dyDescent="0.25">
      <c r="A4" s="67" t="s">
        <v>0</v>
      </c>
      <c r="B4" s="119"/>
      <c r="C4" s="119"/>
      <c r="D4" s="119"/>
      <c r="E4" s="119"/>
      <c r="F4" s="119"/>
      <c r="G4" s="120"/>
      <c r="H4" s="120"/>
    </row>
    <row r="5" spans="1:8" s="59" customFormat="1" ht="19.95" customHeight="1" x14ac:dyDescent="0.25">
      <c r="A5" s="48" t="s">
        <v>50</v>
      </c>
      <c r="B5" s="119"/>
      <c r="C5" s="119"/>
      <c r="D5" s="119"/>
      <c r="E5" s="119"/>
      <c r="F5" s="119"/>
      <c r="G5" s="121"/>
      <c r="H5" s="121"/>
    </row>
    <row r="6" spans="1:8" s="59" customFormat="1" ht="19.95" customHeight="1" x14ac:dyDescent="0.25">
      <c r="A6" s="48" t="s">
        <v>51</v>
      </c>
      <c r="B6" s="119"/>
      <c r="C6" s="119"/>
      <c r="D6" s="119"/>
      <c r="E6" s="119"/>
      <c r="F6" s="119"/>
      <c r="G6" s="121"/>
      <c r="H6" s="121"/>
    </row>
    <row r="7" spans="1:8" s="3" customFormat="1" ht="4.95" customHeight="1" x14ac:dyDescent="0.25">
      <c r="A7" s="7"/>
      <c r="B7" s="23"/>
      <c r="C7" s="16"/>
      <c r="D7" s="20"/>
      <c r="E7" s="8"/>
      <c r="F7" s="8"/>
      <c r="G7" s="13"/>
      <c r="H7" s="12"/>
    </row>
    <row r="8" spans="1:8" s="99" customFormat="1" ht="19.95" customHeight="1" x14ac:dyDescent="0.25">
      <c r="A8" s="93" t="s">
        <v>49</v>
      </c>
      <c r="B8" s="94"/>
      <c r="C8" s="95" t="s">
        <v>23</v>
      </c>
      <c r="D8" s="96" t="s">
        <v>2</v>
      </c>
      <c r="E8" s="97" t="s">
        <v>3</v>
      </c>
      <c r="F8" s="95" t="s">
        <v>48</v>
      </c>
      <c r="G8" s="96" t="s">
        <v>2</v>
      </c>
      <c r="H8" s="98" t="s">
        <v>4</v>
      </c>
    </row>
    <row r="9" spans="1:8" s="66" customFormat="1" ht="15" customHeight="1" x14ac:dyDescent="0.25">
      <c r="A9" s="61" t="s">
        <v>38</v>
      </c>
      <c r="B9" s="62"/>
      <c r="C9" s="63"/>
      <c r="D9" s="64"/>
      <c r="E9" s="62"/>
      <c r="F9" s="89"/>
      <c r="G9" s="65"/>
      <c r="H9" s="25"/>
    </row>
    <row r="10" spans="1:8" s="39" customFormat="1" ht="15" customHeight="1" x14ac:dyDescent="0.25">
      <c r="A10" s="68" t="s">
        <v>18</v>
      </c>
      <c r="B10" s="69"/>
      <c r="C10" s="70"/>
      <c r="D10" s="70"/>
      <c r="E10" s="70"/>
      <c r="F10" s="90"/>
      <c r="G10" s="70"/>
      <c r="H10" s="70"/>
    </row>
    <row r="11" spans="1:8" s="43" customFormat="1" ht="15" customHeight="1" x14ac:dyDescent="0.25">
      <c r="A11" s="53" t="s">
        <v>29</v>
      </c>
      <c r="B11" s="54" t="s">
        <v>34</v>
      </c>
      <c r="C11" s="100"/>
      <c r="D11" s="71">
        <v>1</v>
      </c>
      <c r="E11" s="72">
        <f>C11*D11</f>
        <v>0</v>
      </c>
      <c r="F11" s="100"/>
      <c r="G11" s="71">
        <v>1</v>
      </c>
      <c r="H11" s="74">
        <f>F11*G11</f>
        <v>0</v>
      </c>
    </row>
    <row r="12" spans="1:8" s="43" customFormat="1" ht="15" customHeight="1" x14ac:dyDescent="0.25">
      <c r="A12" s="53" t="s">
        <v>5</v>
      </c>
      <c r="B12" s="54" t="s">
        <v>36</v>
      </c>
      <c r="C12" s="100"/>
      <c r="D12" s="71">
        <v>2</v>
      </c>
      <c r="E12" s="72">
        <f t="shared" ref="E12:E39" si="0">C12*D12</f>
        <v>0</v>
      </c>
      <c r="F12" s="100"/>
      <c r="G12" s="71">
        <v>2</v>
      </c>
      <c r="H12" s="74">
        <f t="shared" ref="H12:H39" si="1">F12*G12</f>
        <v>0</v>
      </c>
    </row>
    <row r="13" spans="1:8" s="44" customFormat="1" ht="15" customHeight="1" x14ac:dyDescent="0.25">
      <c r="A13" s="53" t="s">
        <v>35</v>
      </c>
      <c r="B13" s="54" t="s">
        <v>34</v>
      </c>
      <c r="C13" s="100"/>
      <c r="D13" s="71">
        <v>1</v>
      </c>
      <c r="E13" s="72">
        <f t="shared" si="0"/>
        <v>0</v>
      </c>
      <c r="F13" s="100"/>
      <c r="G13" s="71">
        <v>1</v>
      </c>
      <c r="H13" s="74">
        <f t="shared" si="1"/>
        <v>0</v>
      </c>
    </row>
    <row r="14" spans="1:8" s="44" customFormat="1" ht="15" customHeight="1" x14ac:dyDescent="0.25">
      <c r="A14" s="53" t="s">
        <v>6</v>
      </c>
      <c r="B14" s="54" t="s">
        <v>36</v>
      </c>
      <c r="C14" s="100"/>
      <c r="D14" s="71">
        <v>4</v>
      </c>
      <c r="E14" s="72">
        <f t="shared" si="0"/>
        <v>0</v>
      </c>
      <c r="F14" s="101"/>
      <c r="G14" s="71">
        <v>4</v>
      </c>
      <c r="H14" s="74">
        <f t="shared" si="1"/>
        <v>0</v>
      </c>
    </row>
    <row r="15" spans="1:8" s="44" customFormat="1" ht="15" customHeight="1" x14ac:dyDescent="0.25">
      <c r="A15" s="53" t="s">
        <v>6</v>
      </c>
      <c r="B15" s="54" t="s">
        <v>34</v>
      </c>
      <c r="C15" s="100"/>
      <c r="D15" s="71">
        <v>2</v>
      </c>
      <c r="E15" s="72">
        <f t="shared" si="0"/>
        <v>0</v>
      </c>
      <c r="F15" s="100"/>
      <c r="G15" s="71">
        <v>2</v>
      </c>
      <c r="H15" s="74">
        <f t="shared" si="1"/>
        <v>0</v>
      </c>
    </row>
    <row r="16" spans="1:8" s="44" customFormat="1" ht="15" customHeight="1" x14ac:dyDescent="0.25">
      <c r="A16" s="53" t="s">
        <v>30</v>
      </c>
      <c r="B16" s="54" t="s">
        <v>36</v>
      </c>
      <c r="C16" s="100"/>
      <c r="D16" s="71">
        <v>6</v>
      </c>
      <c r="E16" s="72">
        <f t="shared" si="0"/>
        <v>0</v>
      </c>
      <c r="F16" s="100"/>
      <c r="G16" s="71">
        <v>6</v>
      </c>
      <c r="H16" s="74">
        <f t="shared" si="1"/>
        <v>0</v>
      </c>
    </row>
    <row r="17" spans="1:8" s="44" customFormat="1" ht="15" customHeight="1" x14ac:dyDescent="0.25">
      <c r="A17" s="53" t="s">
        <v>31</v>
      </c>
      <c r="B17" s="54" t="s">
        <v>34</v>
      </c>
      <c r="C17" s="100"/>
      <c r="D17" s="71">
        <v>1</v>
      </c>
      <c r="E17" s="72">
        <f t="shared" si="0"/>
        <v>0</v>
      </c>
      <c r="F17" s="100"/>
      <c r="G17" s="71">
        <v>1</v>
      </c>
      <c r="H17" s="74">
        <f t="shared" si="1"/>
        <v>0</v>
      </c>
    </row>
    <row r="18" spans="1:8" s="44" customFormat="1" ht="15" customHeight="1" x14ac:dyDescent="0.25">
      <c r="A18" s="53" t="s">
        <v>32</v>
      </c>
      <c r="B18" s="54" t="s">
        <v>34</v>
      </c>
      <c r="C18" s="100"/>
      <c r="D18" s="71">
        <v>3</v>
      </c>
      <c r="E18" s="72">
        <f t="shared" si="0"/>
        <v>0</v>
      </c>
      <c r="F18" s="100"/>
      <c r="G18" s="71">
        <v>3</v>
      </c>
      <c r="H18" s="74">
        <f t="shared" si="1"/>
        <v>0</v>
      </c>
    </row>
    <row r="19" spans="1:8" s="44" customFormat="1" ht="15" customHeight="1" x14ac:dyDescent="0.25">
      <c r="A19" s="53" t="s">
        <v>33</v>
      </c>
      <c r="B19" s="54" t="s">
        <v>36</v>
      </c>
      <c r="C19" s="100"/>
      <c r="D19" s="71">
        <v>2</v>
      </c>
      <c r="E19" s="72">
        <f t="shared" si="0"/>
        <v>0</v>
      </c>
      <c r="F19" s="100"/>
      <c r="G19" s="71">
        <v>2</v>
      </c>
      <c r="H19" s="74">
        <f t="shared" si="1"/>
        <v>0</v>
      </c>
    </row>
    <row r="20" spans="1:8" s="39" customFormat="1" ht="15" customHeight="1" x14ac:dyDescent="0.25">
      <c r="A20" s="75" t="s">
        <v>41</v>
      </c>
      <c r="B20" s="76"/>
      <c r="C20" s="77"/>
      <c r="D20" s="77"/>
      <c r="E20" s="78"/>
      <c r="F20" s="77"/>
      <c r="G20" s="77"/>
      <c r="H20" s="78"/>
    </row>
    <row r="21" spans="1:8" s="44" customFormat="1" ht="15" customHeight="1" x14ac:dyDescent="0.25">
      <c r="A21" s="53" t="s">
        <v>7</v>
      </c>
      <c r="B21" s="54" t="s">
        <v>36</v>
      </c>
      <c r="C21" s="100"/>
      <c r="D21" s="71">
        <v>4</v>
      </c>
      <c r="E21" s="72">
        <f t="shared" si="0"/>
        <v>0</v>
      </c>
      <c r="F21" s="101"/>
      <c r="G21" s="71">
        <v>4</v>
      </c>
      <c r="H21" s="74">
        <f t="shared" si="1"/>
        <v>0</v>
      </c>
    </row>
    <row r="22" spans="1:8" s="44" customFormat="1" ht="15" customHeight="1" x14ac:dyDescent="0.25">
      <c r="A22" s="53" t="s">
        <v>37</v>
      </c>
      <c r="B22" s="54" t="s">
        <v>34</v>
      </c>
      <c r="C22" s="100"/>
      <c r="D22" s="71">
        <v>1</v>
      </c>
      <c r="E22" s="72">
        <f t="shared" si="0"/>
        <v>0</v>
      </c>
      <c r="F22" s="100"/>
      <c r="G22" s="71">
        <v>1</v>
      </c>
      <c r="H22" s="74">
        <f t="shared" si="1"/>
        <v>0</v>
      </c>
    </row>
    <row r="23" spans="1:8" s="44" customFormat="1" ht="15" customHeight="1" x14ac:dyDescent="0.25">
      <c r="A23" s="53" t="s">
        <v>37</v>
      </c>
      <c r="B23" s="54" t="s">
        <v>36</v>
      </c>
      <c r="C23" s="100"/>
      <c r="D23" s="71">
        <v>2</v>
      </c>
      <c r="E23" s="72">
        <f t="shared" si="0"/>
        <v>0</v>
      </c>
      <c r="F23" s="100"/>
      <c r="G23" s="71">
        <v>2</v>
      </c>
      <c r="H23" s="74">
        <f t="shared" si="1"/>
        <v>0</v>
      </c>
    </row>
    <row r="24" spans="1:8" s="44" customFormat="1" ht="15" customHeight="1" x14ac:dyDescent="0.25">
      <c r="A24" s="53" t="s">
        <v>8</v>
      </c>
      <c r="B24" s="54" t="s">
        <v>34</v>
      </c>
      <c r="C24" s="100"/>
      <c r="D24" s="71">
        <v>1</v>
      </c>
      <c r="E24" s="72">
        <f t="shared" si="0"/>
        <v>0</v>
      </c>
      <c r="F24" s="100"/>
      <c r="G24" s="71">
        <v>1</v>
      </c>
      <c r="H24" s="74">
        <f t="shared" si="1"/>
        <v>0</v>
      </c>
    </row>
    <row r="25" spans="1:8" s="39" customFormat="1" ht="15" customHeight="1" x14ac:dyDescent="0.25">
      <c r="A25" s="75" t="s">
        <v>21</v>
      </c>
      <c r="B25" s="76"/>
      <c r="C25" s="77"/>
      <c r="D25" s="77"/>
      <c r="E25" s="78"/>
      <c r="F25" s="77"/>
      <c r="G25" s="77"/>
      <c r="H25" s="78"/>
    </row>
    <row r="26" spans="1:8" s="44" customFormat="1" ht="15" customHeight="1" x14ac:dyDescent="0.25">
      <c r="A26" s="53" t="s">
        <v>9</v>
      </c>
      <c r="B26" s="54" t="s">
        <v>36</v>
      </c>
      <c r="C26" s="100"/>
      <c r="D26" s="71">
        <v>4</v>
      </c>
      <c r="E26" s="72">
        <f t="shared" si="0"/>
        <v>0</v>
      </c>
      <c r="F26" s="100"/>
      <c r="G26" s="71">
        <v>4</v>
      </c>
      <c r="H26" s="74">
        <f t="shared" si="1"/>
        <v>0</v>
      </c>
    </row>
    <row r="27" spans="1:8" s="44" customFormat="1" ht="15" customHeight="1" x14ac:dyDescent="0.25">
      <c r="A27" s="53" t="s">
        <v>10</v>
      </c>
      <c r="B27" s="54"/>
      <c r="C27" s="100"/>
      <c r="D27" s="71">
        <v>2</v>
      </c>
      <c r="E27" s="72">
        <f t="shared" si="0"/>
        <v>0</v>
      </c>
      <c r="F27" s="101"/>
      <c r="G27" s="71">
        <v>2</v>
      </c>
      <c r="H27" s="74">
        <f t="shared" si="1"/>
        <v>0</v>
      </c>
    </row>
    <row r="28" spans="1:8" s="44" customFormat="1" ht="15" customHeight="1" x14ac:dyDescent="0.25">
      <c r="A28" s="53" t="s">
        <v>11</v>
      </c>
      <c r="B28" s="54"/>
      <c r="C28" s="100"/>
      <c r="D28" s="71">
        <v>2</v>
      </c>
      <c r="E28" s="72">
        <f t="shared" si="0"/>
        <v>0</v>
      </c>
      <c r="F28" s="100"/>
      <c r="G28" s="71">
        <v>2</v>
      </c>
      <c r="H28" s="74">
        <f t="shared" si="1"/>
        <v>0</v>
      </c>
    </row>
    <row r="29" spans="1:8" s="44" customFormat="1" ht="15" customHeight="1" x14ac:dyDescent="0.25">
      <c r="A29" s="53" t="s">
        <v>12</v>
      </c>
      <c r="B29" s="54" t="s">
        <v>36</v>
      </c>
      <c r="C29" s="100"/>
      <c r="D29" s="71">
        <v>4</v>
      </c>
      <c r="E29" s="72">
        <f t="shared" si="0"/>
        <v>0</v>
      </c>
      <c r="F29" s="100"/>
      <c r="G29" s="71">
        <v>4</v>
      </c>
      <c r="H29" s="74">
        <f t="shared" si="1"/>
        <v>0</v>
      </c>
    </row>
    <row r="30" spans="1:8" s="39" customFormat="1" ht="15" customHeight="1" x14ac:dyDescent="0.25">
      <c r="A30" s="75" t="s">
        <v>20</v>
      </c>
      <c r="B30" s="76"/>
      <c r="C30" s="77"/>
      <c r="D30" s="77"/>
      <c r="E30" s="78"/>
      <c r="F30" s="77"/>
      <c r="G30" s="77"/>
      <c r="H30" s="78"/>
    </row>
    <row r="31" spans="1:8" s="45" customFormat="1" ht="15" customHeight="1" x14ac:dyDescent="0.25">
      <c r="A31" s="53" t="s">
        <v>13</v>
      </c>
      <c r="B31" s="54" t="s">
        <v>36</v>
      </c>
      <c r="C31" s="100"/>
      <c r="D31" s="73">
        <v>4</v>
      </c>
      <c r="E31" s="72">
        <f t="shared" si="0"/>
        <v>0</v>
      </c>
      <c r="F31" s="100"/>
      <c r="G31" s="73">
        <v>4</v>
      </c>
      <c r="H31" s="74">
        <f t="shared" si="1"/>
        <v>0</v>
      </c>
    </row>
    <row r="32" spans="1:8" s="44" customFormat="1" ht="15" customHeight="1" x14ac:dyDescent="0.25">
      <c r="A32" s="53" t="s">
        <v>14</v>
      </c>
      <c r="B32" s="54" t="s">
        <v>36</v>
      </c>
      <c r="C32" s="100"/>
      <c r="D32" s="71">
        <v>2</v>
      </c>
      <c r="E32" s="72">
        <f t="shared" si="0"/>
        <v>0</v>
      </c>
      <c r="F32" s="100"/>
      <c r="G32" s="71">
        <v>2</v>
      </c>
      <c r="H32" s="74">
        <f t="shared" si="1"/>
        <v>0</v>
      </c>
    </row>
    <row r="33" spans="1:8" s="44" customFormat="1" ht="15" customHeight="1" x14ac:dyDescent="0.25">
      <c r="A33" s="53" t="s">
        <v>15</v>
      </c>
      <c r="B33" s="54" t="s">
        <v>34</v>
      </c>
      <c r="C33" s="100"/>
      <c r="D33" s="71">
        <v>1</v>
      </c>
      <c r="E33" s="72">
        <f t="shared" si="0"/>
        <v>0</v>
      </c>
      <c r="F33" s="100"/>
      <c r="G33" s="71">
        <v>1</v>
      </c>
      <c r="H33" s="74">
        <f t="shared" si="1"/>
        <v>0</v>
      </c>
    </row>
    <row r="34" spans="1:8" s="44" customFormat="1" ht="15" customHeight="1" x14ac:dyDescent="0.25">
      <c r="A34" s="53" t="s">
        <v>16</v>
      </c>
      <c r="B34" s="54" t="s">
        <v>34</v>
      </c>
      <c r="C34" s="100"/>
      <c r="D34" s="71">
        <v>2</v>
      </c>
      <c r="E34" s="72">
        <f t="shared" ref="E34" si="2">C34*D34</f>
        <v>0</v>
      </c>
      <c r="F34" s="100"/>
      <c r="G34" s="71">
        <v>2</v>
      </c>
      <c r="H34" s="74">
        <f t="shared" ref="H34" si="3">F34*G34</f>
        <v>0</v>
      </c>
    </row>
    <row r="35" spans="1:8" s="44" customFormat="1" ht="15" customHeight="1" x14ac:dyDescent="0.25">
      <c r="A35" s="53" t="s">
        <v>46</v>
      </c>
      <c r="B35" s="54"/>
      <c r="C35" s="100"/>
      <c r="D35" s="102"/>
      <c r="E35" s="72">
        <f t="shared" si="0"/>
        <v>0</v>
      </c>
      <c r="F35" s="100"/>
      <c r="G35" s="102"/>
      <c r="H35" s="74">
        <f t="shared" si="1"/>
        <v>0</v>
      </c>
    </row>
    <row r="36" spans="1:8" s="39" customFormat="1" ht="15" customHeight="1" x14ac:dyDescent="0.25">
      <c r="A36" s="75" t="s">
        <v>19</v>
      </c>
      <c r="B36" s="76"/>
      <c r="C36" s="77"/>
      <c r="D36" s="77"/>
      <c r="E36" s="78"/>
      <c r="F36" s="77"/>
      <c r="G36" s="77"/>
      <c r="H36" s="78"/>
    </row>
    <row r="37" spans="1:8" s="44" customFormat="1" ht="15" customHeight="1" x14ac:dyDescent="0.25">
      <c r="A37" s="53" t="s">
        <v>17</v>
      </c>
      <c r="B37" s="54" t="s">
        <v>34</v>
      </c>
      <c r="C37" s="100"/>
      <c r="D37" s="71">
        <v>5</v>
      </c>
      <c r="E37" s="72">
        <f t="shared" si="0"/>
        <v>0</v>
      </c>
      <c r="F37" s="100"/>
      <c r="G37" s="71">
        <v>5</v>
      </c>
      <c r="H37" s="74">
        <f t="shared" si="1"/>
        <v>0</v>
      </c>
    </row>
    <row r="38" spans="1:8" s="44" customFormat="1" ht="15" customHeight="1" x14ac:dyDescent="0.25">
      <c r="A38" s="53" t="s">
        <v>44</v>
      </c>
      <c r="B38" s="54" t="s">
        <v>34</v>
      </c>
      <c r="C38" s="100"/>
      <c r="D38" s="71">
        <v>5</v>
      </c>
      <c r="E38" s="72">
        <f t="shared" si="0"/>
        <v>0</v>
      </c>
      <c r="F38" s="100"/>
      <c r="G38" s="71">
        <v>5</v>
      </c>
      <c r="H38" s="74">
        <f t="shared" si="1"/>
        <v>0</v>
      </c>
    </row>
    <row r="39" spans="1:8" s="47" customFormat="1" ht="15" customHeight="1" x14ac:dyDescent="0.25">
      <c r="A39" s="57" t="s">
        <v>22</v>
      </c>
      <c r="B39" s="54"/>
      <c r="C39" s="100"/>
      <c r="D39" s="102"/>
      <c r="E39" s="72">
        <f t="shared" si="0"/>
        <v>0</v>
      </c>
      <c r="F39" s="100">
        <v>70</v>
      </c>
      <c r="G39" s="102">
        <v>1</v>
      </c>
      <c r="H39" s="74">
        <f t="shared" si="1"/>
        <v>70</v>
      </c>
    </row>
    <row r="40" spans="1:8" s="15" customFormat="1" ht="4.95" customHeight="1" x14ac:dyDescent="0.25">
      <c r="B40" s="23"/>
      <c r="C40" s="17"/>
      <c r="D40" s="21"/>
      <c r="E40" s="17"/>
      <c r="F40" s="17"/>
      <c r="G40" s="21"/>
      <c r="H40" s="17"/>
    </row>
    <row r="41" spans="1:8" s="39" customFormat="1" ht="15" customHeight="1" x14ac:dyDescent="0.25">
      <c r="A41" s="46" t="s">
        <v>45</v>
      </c>
      <c r="B41" s="91"/>
      <c r="C41" s="112" t="s">
        <v>40</v>
      </c>
      <c r="D41" s="113"/>
      <c r="E41" s="79">
        <f>SUM(E11:E40)</f>
        <v>0</v>
      </c>
      <c r="F41" s="110" t="s">
        <v>39</v>
      </c>
      <c r="G41" s="111"/>
      <c r="H41" s="92">
        <f>SUM(H11:H40)</f>
        <v>70</v>
      </c>
    </row>
    <row r="42" spans="1:8" s="30" customFormat="1" ht="12" x14ac:dyDescent="0.25">
      <c r="B42" s="31"/>
      <c r="C42" s="49"/>
      <c r="D42" s="33"/>
      <c r="E42" s="80"/>
      <c r="F42" s="32"/>
      <c r="G42" s="33"/>
      <c r="H42" s="84"/>
    </row>
    <row r="43" spans="1:8" s="34" customFormat="1" ht="12" x14ac:dyDescent="0.25">
      <c r="A43" s="40" t="s">
        <v>24</v>
      </c>
      <c r="B43" s="41"/>
      <c r="C43" s="50"/>
      <c r="D43" s="42"/>
      <c r="E43" s="81" t="s">
        <v>27</v>
      </c>
      <c r="F43" s="42"/>
      <c r="G43" s="42"/>
      <c r="H43" s="85" t="s">
        <v>27</v>
      </c>
    </row>
    <row r="44" spans="1:8" s="30" customFormat="1" ht="4.95" customHeight="1" x14ac:dyDescent="0.25">
      <c r="B44" s="31"/>
      <c r="C44" s="32"/>
      <c r="D44" s="33"/>
      <c r="E44" s="32"/>
      <c r="F44" s="32"/>
      <c r="G44" s="33"/>
      <c r="H44" s="32"/>
    </row>
    <row r="45" spans="1:8" s="30" customFormat="1" ht="12" x14ac:dyDescent="0.25">
      <c r="A45" s="58" t="s">
        <v>25</v>
      </c>
      <c r="B45" s="54"/>
      <c r="C45" s="55"/>
      <c r="D45" s="56"/>
      <c r="E45" s="82">
        <f>POWER(E41/10,0.353)*0.459</f>
        <v>0</v>
      </c>
      <c r="F45" s="54"/>
      <c r="G45" s="56"/>
      <c r="H45" s="86">
        <f>POWER(H41/10,0.353)*0.459</f>
        <v>0.91228869605781515</v>
      </c>
    </row>
    <row r="46" spans="1:8" s="30" customFormat="1" ht="12" x14ac:dyDescent="0.25">
      <c r="A46" s="58" t="s">
        <v>26</v>
      </c>
      <c r="B46" s="54"/>
      <c r="C46" s="55"/>
      <c r="D46" s="56"/>
      <c r="E46" s="82">
        <f>POWER(E41/10,0.257)*0.598</f>
        <v>0</v>
      </c>
      <c r="F46" s="54"/>
      <c r="G46" s="56"/>
      <c r="H46" s="86">
        <f>POWER(H41/10,0.257)*0.598</f>
        <v>0.98603284189497897</v>
      </c>
    </row>
    <row r="47" spans="1:8" s="15" customFormat="1" ht="4.95" customHeight="1" x14ac:dyDescent="0.25">
      <c r="B47" s="23"/>
      <c r="C47" s="51"/>
      <c r="D47" s="52"/>
      <c r="E47" s="83"/>
      <c r="F47" s="14"/>
      <c r="G47" s="22"/>
      <c r="H47" s="87"/>
    </row>
    <row r="48" spans="1:8" s="26" customFormat="1" ht="13.2" x14ac:dyDescent="0.25">
      <c r="A48" s="27" t="s">
        <v>28</v>
      </c>
      <c r="B48" s="28"/>
      <c r="C48" s="19"/>
      <c r="D48" s="29"/>
      <c r="E48" s="29"/>
      <c r="F48" s="29"/>
      <c r="G48" s="29"/>
      <c r="H48" s="103">
        <v>0</v>
      </c>
    </row>
    <row r="49" spans="1:8" s="30" customFormat="1" ht="4.95" customHeight="1" x14ac:dyDescent="0.25">
      <c r="B49" s="31"/>
      <c r="C49" s="32"/>
      <c r="D49" s="35"/>
      <c r="E49" s="31"/>
      <c r="F49" s="31"/>
      <c r="G49" s="35"/>
      <c r="H49" s="88"/>
    </row>
    <row r="50" spans="1:8" s="26" customFormat="1" x14ac:dyDescent="0.25">
      <c r="A50" s="27" t="s">
        <v>47</v>
      </c>
      <c r="B50" s="28"/>
      <c r="C50" s="116"/>
      <c r="D50" s="117"/>
      <c r="E50" s="117"/>
      <c r="F50" s="117"/>
      <c r="G50" s="118"/>
      <c r="H50" s="103">
        <v>0</v>
      </c>
    </row>
    <row r="51" spans="1:8" s="30" customFormat="1" ht="4.95" customHeight="1" x14ac:dyDescent="0.25">
      <c r="B51" s="31"/>
      <c r="C51" s="32"/>
      <c r="D51" s="35"/>
      <c r="E51" s="31"/>
      <c r="F51" s="31"/>
      <c r="G51" s="35"/>
      <c r="H51" s="31"/>
    </row>
    <row r="52" spans="1:8" s="39" customFormat="1" ht="15" customHeight="1" x14ac:dyDescent="0.25">
      <c r="A52" s="48" t="s">
        <v>42</v>
      </c>
      <c r="B52" s="38"/>
      <c r="C52" s="38"/>
      <c r="D52" s="38"/>
      <c r="E52" s="114" t="s">
        <v>43</v>
      </c>
      <c r="F52" s="115"/>
      <c r="G52" s="115"/>
      <c r="H52" s="115"/>
    </row>
    <row r="53" spans="1:8" s="36" customFormat="1" ht="19.95" customHeight="1" x14ac:dyDescent="0.25">
      <c r="A53" s="104"/>
      <c r="B53" s="105"/>
      <c r="C53" s="37"/>
      <c r="D53" s="37"/>
      <c r="E53" s="106"/>
      <c r="F53" s="107"/>
      <c r="G53" s="107"/>
      <c r="H53" s="107"/>
    </row>
    <row r="54" spans="1:8" s="15" customFormat="1" ht="13.2" x14ac:dyDescent="0.25">
      <c r="B54" s="23"/>
      <c r="C54" s="17"/>
      <c r="D54" s="22"/>
      <c r="E54" s="14"/>
      <c r="F54" s="14"/>
      <c r="G54" s="22"/>
      <c r="H54" s="14"/>
    </row>
    <row r="55" spans="1:8" s="15" customFormat="1" ht="13.2" x14ac:dyDescent="0.25">
      <c r="B55" s="23"/>
      <c r="C55" s="17"/>
      <c r="D55" s="22"/>
      <c r="E55" s="14"/>
      <c r="F55" s="14"/>
      <c r="G55" s="22"/>
      <c r="H55" s="14"/>
    </row>
    <row r="56" spans="1:8" s="15" customFormat="1" ht="13.2" x14ac:dyDescent="0.25">
      <c r="B56" s="23"/>
      <c r="C56" s="17"/>
      <c r="D56" s="22"/>
      <c r="E56" s="14"/>
      <c r="F56" s="14"/>
      <c r="G56" s="22"/>
      <c r="H56" s="14"/>
    </row>
    <row r="57" spans="1:8" s="15" customFormat="1" ht="13.2" x14ac:dyDescent="0.25">
      <c r="B57" s="23"/>
      <c r="C57" s="17"/>
      <c r="D57" s="22"/>
      <c r="E57" s="14"/>
      <c r="F57" s="14"/>
      <c r="G57" s="22"/>
      <c r="H57" s="14"/>
    </row>
    <row r="58" spans="1:8" s="15" customFormat="1" ht="13.2" x14ac:dyDescent="0.25">
      <c r="B58" s="23"/>
      <c r="C58" s="17"/>
      <c r="D58" s="22"/>
      <c r="E58" s="14"/>
      <c r="F58" s="14"/>
      <c r="G58" s="22"/>
      <c r="H58" s="14"/>
    </row>
    <row r="59" spans="1:8" s="15" customFormat="1" ht="13.2" x14ac:dyDescent="0.25">
      <c r="B59" s="23"/>
      <c r="C59" s="17"/>
      <c r="D59" s="22"/>
      <c r="E59" s="14"/>
      <c r="F59" s="14"/>
      <c r="G59" s="22"/>
      <c r="H59" s="14"/>
    </row>
    <row r="60" spans="1:8" s="15" customFormat="1" ht="13.2" x14ac:dyDescent="0.25">
      <c r="B60" s="23"/>
      <c r="C60" s="17"/>
      <c r="D60" s="22"/>
      <c r="E60" s="14"/>
      <c r="F60" s="14"/>
      <c r="G60" s="22"/>
      <c r="H60" s="14"/>
    </row>
    <row r="61" spans="1:8" s="15" customFormat="1" ht="13.2" x14ac:dyDescent="0.25">
      <c r="B61" s="23"/>
      <c r="C61" s="17"/>
      <c r="D61" s="22"/>
      <c r="E61" s="14"/>
      <c r="F61" s="14"/>
      <c r="G61" s="22"/>
      <c r="H61" s="14"/>
    </row>
    <row r="62" spans="1:8" s="15" customFormat="1" ht="13.2" x14ac:dyDescent="0.25">
      <c r="B62" s="23"/>
      <c r="C62" s="17"/>
      <c r="D62" s="22"/>
      <c r="E62" s="14"/>
      <c r="F62" s="14"/>
      <c r="G62" s="22"/>
      <c r="H62" s="14"/>
    </row>
    <row r="63" spans="1:8" s="15" customFormat="1" ht="13.2" x14ac:dyDescent="0.25">
      <c r="B63" s="23"/>
      <c r="C63" s="17"/>
      <c r="D63" s="22"/>
      <c r="E63" s="14"/>
      <c r="F63" s="14"/>
      <c r="G63" s="22"/>
      <c r="H63" s="14"/>
    </row>
    <row r="64" spans="1:8" s="15" customFormat="1" ht="13.2" x14ac:dyDescent="0.25">
      <c r="B64" s="23"/>
      <c r="C64" s="17"/>
      <c r="D64" s="22"/>
      <c r="E64" s="14"/>
      <c r="F64" s="14"/>
      <c r="G64" s="22"/>
      <c r="H64" s="14"/>
    </row>
    <row r="65" spans="1:8" s="15" customFormat="1" ht="13.2" x14ac:dyDescent="0.25">
      <c r="B65" s="23"/>
      <c r="C65" s="17"/>
      <c r="D65" s="22"/>
      <c r="E65" s="14"/>
      <c r="F65" s="14"/>
      <c r="G65" s="22"/>
      <c r="H65" s="14"/>
    </row>
    <row r="66" spans="1:8" s="15" customFormat="1" ht="13.2" x14ac:dyDescent="0.25">
      <c r="B66" s="23"/>
      <c r="C66" s="17"/>
      <c r="D66" s="22"/>
      <c r="E66" s="14"/>
      <c r="F66" s="14"/>
      <c r="G66" s="22"/>
      <c r="H66" s="14"/>
    </row>
    <row r="67" spans="1:8" s="15" customFormat="1" ht="13.2" x14ac:dyDescent="0.25">
      <c r="B67" s="23"/>
      <c r="C67" s="17"/>
      <c r="D67" s="22"/>
      <c r="E67" s="14"/>
      <c r="F67" s="14"/>
      <c r="G67" s="22"/>
      <c r="H67" s="14"/>
    </row>
    <row r="68" spans="1:8" s="15" customFormat="1" ht="13.2" x14ac:dyDescent="0.25">
      <c r="B68" s="23"/>
      <c r="C68" s="17"/>
      <c r="D68" s="22"/>
      <c r="E68" s="14"/>
      <c r="F68" s="14"/>
      <c r="G68" s="22"/>
      <c r="H68" s="14"/>
    </row>
    <row r="69" spans="1:8" s="6" customFormat="1" x14ac:dyDescent="0.25">
      <c r="A69" s="5"/>
      <c r="B69" s="23"/>
      <c r="C69" s="18"/>
      <c r="D69" s="9"/>
      <c r="E69" s="8"/>
      <c r="F69" s="8"/>
      <c r="G69" s="9"/>
      <c r="H69" s="8"/>
    </row>
    <row r="70" spans="1:8" s="6" customFormat="1" x14ac:dyDescent="0.25">
      <c r="A70" s="5"/>
      <c r="B70" s="23"/>
      <c r="C70" s="18"/>
      <c r="D70" s="9"/>
      <c r="E70" s="8"/>
      <c r="F70" s="8"/>
      <c r="G70" s="9"/>
      <c r="H70" s="8"/>
    </row>
    <row r="71" spans="1:8" s="6" customFormat="1" x14ac:dyDescent="0.25">
      <c r="A71" s="5"/>
      <c r="B71" s="23"/>
      <c r="C71" s="18"/>
      <c r="D71" s="9"/>
      <c r="E71" s="8"/>
      <c r="F71" s="8"/>
      <c r="G71" s="9"/>
      <c r="H71" s="8"/>
    </row>
    <row r="72" spans="1:8" s="6" customFormat="1" x14ac:dyDescent="0.25">
      <c r="A72" s="5"/>
      <c r="B72" s="23"/>
      <c r="C72" s="18"/>
      <c r="D72" s="9"/>
      <c r="E72" s="8"/>
      <c r="F72" s="8"/>
      <c r="G72" s="9"/>
      <c r="H72" s="8"/>
    </row>
    <row r="73" spans="1:8" s="6" customFormat="1" x14ac:dyDescent="0.25">
      <c r="A73" s="5"/>
      <c r="B73" s="23"/>
      <c r="C73" s="18"/>
      <c r="D73" s="9"/>
      <c r="E73" s="8"/>
      <c r="F73" s="8"/>
      <c r="G73" s="9"/>
      <c r="H73" s="8"/>
    </row>
    <row r="74" spans="1:8" s="6" customFormat="1" x14ac:dyDescent="0.25">
      <c r="A74" s="5"/>
      <c r="B74" s="23"/>
      <c r="C74" s="18"/>
      <c r="D74" s="9"/>
      <c r="E74" s="8"/>
      <c r="F74" s="8"/>
      <c r="G74" s="9"/>
      <c r="H74" s="8"/>
    </row>
    <row r="75" spans="1:8" s="6" customFormat="1" x14ac:dyDescent="0.25">
      <c r="A75" s="5"/>
      <c r="B75" s="23"/>
      <c r="C75" s="18"/>
      <c r="D75" s="9"/>
      <c r="E75" s="8"/>
      <c r="F75" s="8"/>
      <c r="G75" s="9"/>
      <c r="H75" s="8"/>
    </row>
    <row r="76" spans="1:8" s="6" customFormat="1" x14ac:dyDescent="0.25">
      <c r="A76" s="5"/>
      <c r="B76" s="23"/>
      <c r="C76" s="8"/>
      <c r="D76" s="9"/>
      <c r="E76" s="8"/>
      <c r="F76" s="8"/>
      <c r="G76" s="9"/>
      <c r="H76" s="8"/>
    </row>
  </sheetData>
  <sheetProtection algorithmName="SHA-512" hashValue="LDUEBbRY/1bBVxNM4oVdPiK2bL2ProwAzS6GtwqLxpmh/NiGBeBmw/g1fYLovKte1LTigazcfqkN6FdNvNShDA==" saltValue="gjS4zCE/E5WKdgbc8PawJw==" spinCount="100000" sheet="1" objects="1" scenarios="1"/>
  <mergeCells count="10">
    <mergeCell ref="A53:B53"/>
    <mergeCell ref="E53:H53"/>
    <mergeCell ref="B3:C3"/>
    <mergeCell ref="F41:G41"/>
    <mergeCell ref="C41:D41"/>
    <mergeCell ref="E52:H52"/>
    <mergeCell ref="C50:G50"/>
    <mergeCell ref="B4:H4"/>
    <mergeCell ref="B5:H5"/>
    <mergeCell ref="B6:H6"/>
  </mergeCells>
  <pageMargins left="0.78740157480314965" right="0.59055118110236227" top="0.78740157480314965" bottom="0.39370078740157483" header="0.19685039370078741" footer="0.19685039370078741"/>
  <pageSetup paperSize="9" orientation="portrait" r:id="rId1"/>
  <headerFooter>
    <oddHeader>&amp;L&amp;G</oddHeader>
    <oddFooter>&amp;L&amp;8&amp;F&amp;C&amp;8&amp;N&amp;R&amp;8&amp;D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204465394A6DE4EBFB17BC8D3D1884F" ma:contentTypeVersion="13" ma:contentTypeDescription="Ein neues Dokument erstellen." ma:contentTypeScope="" ma:versionID="a5889574c16180f36c4cb761934b21c8">
  <xsd:schema xmlns:xsd="http://www.w3.org/2001/XMLSchema" xmlns:xs="http://www.w3.org/2001/XMLSchema" xmlns:p="http://schemas.microsoft.com/office/2006/metadata/properties" xmlns:ns2="672687dd-49ee-4c8a-9643-571bb7d9c394" xmlns:ns3="f89da31d-2072-4099-a5cf-824ee2b5fea1" targetNamespace="http://schemas.microsoft.com/office/2006/metadata/properties" ma:root="true" ma:fieldsID="41dd31ca9f43904b7b9f49f16d591f7f" ns2:_="" ns3:_="">
    <xsd:import namespace="672687dd-49ee-4c8a-9643-571bb7d9c394"/>
    <xsd:import namespace="f89da31d-2072-4099-a5cf-824ee2b5fe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wwww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2687dd-49ee-4c8a-9643-571bb7d9c3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wwww" ma:index="10" nillable="true" ma:displayName="wwww" ma:internalName="wwww">
      <xsd:simpleType>
        <xsd:restriction base="dms:Text">
          <xsd:maxLength value="255"/>
        </xsd:restriction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a31d-2072-4099-a5cf-824ee2b5fea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www xmlns="672687dd-49ee-4c8a-9643-571bb7d9c39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E7F4F0-CA53-4663-9B7C-0E9A9054B5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2687dd-49ee-4c8a-9643-571bb7d9c394"/>
    <ds:schemaRef ds:uri="f89da31d-2072-4099-a5cf-824ee2b5fe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B80493-B056-4FEA-BE86-DBF377C7635A}">
  <ds:schemaRefs>
    <ds:schemaRef ds:uri="http://purl.org/dc/terms/"/>
    <ds:schemaRef ds:uri="http://schemas.openxmlformats.org/package/2006/metadata/core-properties"/>
    <ds:schemaRef ds:uri="f89da31d-2072-4099-a5cf-824ee2b5fea1"/>
    <ds:schemaRef ds:uri="http://purl.org/dc/dcmitype/"/>
    <ds:schemaRef ds:uri="http://schemas.microsoft.com/office/infopath/2007/PartnerControls"/>
    <ds:schemaRef ds:uri="672687dd-49ee-4c8a-9643-571bb7d9c394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DE43211-57D3-4E0C-86CC-01F0A23648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Q_181_LU_Werte</vt:lpstr>
      <vt:lpstr>Q_181_LU_Werte!Print_Area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 Kaufmann</dc:creator>
  <cp:lastModifiedBy>Info</cp:lastModifiedBy>
  <cp:lastPrinted>2021-02-08T09:20:44Z</cp:lastPrinted>
  <dcterms:created xsi:type="dcterms:W3CDTF">2018-07-05T11:11:52Z</dcterms:created>
  <dcterms:modified xsi:type="dcterms:W3CDTF">2021-05-12T09:20:18Z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0x010100B204465394A6DE4EBFB17BC8D3D1884F</vt:lpwstr>
  </property>
</Properties>
</file>